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Renan Obras\PAUDALHO 2022\arborização\"/>
    </mc:Choice>
  </mc:AlternateContent>
  <bookViews>
    <workbookView xWindow="0" yWindow="0" windowWidth="20490" windowHeight="7530"/>
  </bookViews>
  <sheets>
    <sheet name="Plan1" sheetId="1" r:id="rId1"/>
  </sheets>
  <definedNames>
    <definedName name="_xlnm.Print_Area" localSheetId="0">Plan1!$A$1:$C$35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C24" i="1" l="1"/>
  <c r="C28" i="1" s="1"/>
</calcChain>
</file>

<file path=xl/sharedStrings.xml><?xml version="1.0" encoding="utf-8"?>
<sst xmlns="http://schemas.openxmlformats.org/spreadsheetml/2006/main" count="30" uniqueCount="27">
  <si>
    <t xml:space="preserve">DESCRIÇÃO </t>
  </si>
  <si>
    <t>SIGLA</t>
  </si>
  <si>
    <t>VALOR (*)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</si>
  <si>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</si>
  <si>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</si>
  <si>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</si>
  <si>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</si>
  <si>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</si>
  <si>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</si>
  <si>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Taxa de Seguro e Taxa de Garantia</t>
  </si>
  <si>
    <t>S + G</t>
  </si>
  <si>
    <t>G</t>
  </si>
  <si>
    <t>COFINS</t>
  </si>
  <si>
    <t>ISS (**)</t>
  </si>
  <si>
    <t>ISS</t>
  </si>
  <si>
    <t>PIS</t>
  </si>
  <si>
    <t xml:space="preserve">Taxa de Tributos (Soma dos itens COFINS, ISS, PIS e INSS) </t>
  </si>
  <si>
    <t>I</t>
  </si>
  <si>
    <t>Taxa de Lucro</t>
  </si>
  <si>
    <t>L</t>
  </si>
  <si>
    <t>BDI Resultante</t>
  </si>
  <si>
    <t>Fórmula BDI conforme Acórdão TCU 325/2007:</t>
  </si>
  <si>
    <t>PREFEITURA MUNICIPAL DE PAUDALHO  - PE</t>
  </si>
  <si>
    <t>CPRB</t>
  </si>
  <si>
    <t>DETALHAMENTO DO CÁLCULO DO BDI DESONERADO (CONFORME ACORDÃO 2622/2013-TCU)</t>
  </si>
  <si>
    <t>SECRETARIA DE DESENVOLVIMENTO URBANO E MEIO AMBIENTE</t>
  </si>
  <si>
    <t>CONTRATAÇÃO DE EMPRESA DE ENGENHARIA PARA EXECUÇÃO DO SERVIÇO DE ARBORIZAÇÃO NO MUNICIPIO DE PAUDALHO/PE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</si>
</sst>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3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0" fontId="1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2" borderId="3" xfId="1" applyFont="1" applyFill="1" applyBorder="1"/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2" fillId="0" borderId="6" xfId="1" applyFont="1" applyFill="1" applyBorder="1"/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3" fillId="0" borderId="0" xfId="1" applyFont="1" applyFill="1"/>
    <xf numFmtId="10" fontId="8" fillId="2" borderId="5" xfId="2" applyNumberFormat="1" applyFont="1" applyFill="1" applyBorder="1" applyAlignment="1">
      <alignment horizontal="center"/>
    </xf>
    <xf numFmtId="0" fontId="3" fillId="0" borderId="4" xfId="1" applyFont="1" applyBorder="1"/>
    <xf numFmtId="0" fontId="2" fillId="0" borderId="3" xfId="1" applyFont="1" applyBorder="1"/>
    <xf numFmtId="0" fontId="2" fillId="0" borderId="4" xfId="1" applyFont="1" applyBorder="1" applyAlignment="1">
      <alignment horizontal="center"/>
    </xf>
    <xf numFmtId="2" fontId="9" fillId="0" borderId="5" xfId="1" applyNumberFormat="1" applyFont="1" applyBorder="1" applyAlignment="1">
      <alignment horizontal="center"/>
    </xf>
    <xf numFmtId="10" fontId="9" fillId="0" borderId="5" xfId="2" applyNumberFormat="1" applyFont="1" applyBorder="1" applyAlignment="1">
      <alignment horizontal="center"/>
    </xf>
    <xf numFmtId="10" fontId="8" fillId="0" borderId="5" xfId="2" applyNumberFormat="1" applyFont="1" applyBorder="1" applyAlignment="1">
      <alignment horizontal="center"/>
    </xf>
    <xf numFmtId="10" fontId="8" fillId="3" borderId="5" xfId="2" applyNumberFormat="1" applyFont="1" applyFill="1" applyBorder="1" applyAlignment="1">
      <alignment horizontal="center"/>
    </xf>
    <xf numFmtId="0" fontId="3" fillId="0" borderId="9" xfId="1" applyFont="1" applyBorder="1"/>
    <xf numFmtId="164" fontId="10" fillId="0" borderId="0" xfId="1" applyNumberFormat="1" applyFont="1" applyAlignment="1">
      <alignment horizontal="left"/>
    </xf>
    <xf numFmtId="10" fontId="8" fillId="0" borderId="8" xfId="2" applyNumberFormat="1" applyFont="1" applyFill="1" applyBorder="1" applyAlignment="1">
      <alignment horizontal="center"/>
    </xf>
    <xf numFmtId="0" fontId="3" fillId="0" borderId="0" xfId="1" applyFont="1" applyFill="1" applyBorder="1"/>
    <xf numFmtId="0" fontId="2" fillId="2" borderId="6" xfId="1" applyFont="1" applyFill="1" applyBorder="1"/>
    <xf numFmtId="0" fontId="1" fillId="2" borderId="10" xfId="1" applyFont="1" applyFill="1" applyBorder="1" applyAlignment="1">
      <alignment horizontal="center"/>
    </xf>
    <xf numFmtId="0" fontId="3" fillId="0" borderId="1" xfId="1" applyFont="1" applyBorder="1"/>
    <xf numFmtId="0" fontId="3" fillId="0" borderId="0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1" fillId="0" borderId="0" xfId="1"/>
    <xf numFmtId="0" fontId="1" fillId="0" borderId="0" xfId="1" applyAlignment="1">
      <alignment horizontal="center"/>
    </xf>
    <xf numFmtId="0" fontId="5" fillId="0" borderId="11" xfId="1" applyFont="1" applyBorder="1" applyAlignment="1"/>
    <xf numFmtId="0" fontId="5" fillId="0" borderId="12" xfId="1" applyFont="1" applyBorder="1" applyAlignment="1"/>
    <xf numFmtId="0" fontId="5" fillId="0" borderId="13" xfId="1" applyFont="1" applyBorder="1" applyAlignment="1"/>
    <xf numFmtId="0" fontId="1" fillId="0" borderId="1" xfId="4" applyBorder="1" applyAlignment="1"/>
    <xf numFmtId="0" fontId="1" fillId="0" borderId="0" xfId="4" applyBorder="1" applyAlignment="1"/>
    <xf numFmtId="0" fontId="1" fillId="0" borderId="2" xfId="4" applyBorder="1" applyAlignment="1"/>
    <xf numFmtId="0" fontId="2" fillId="0" borderId="3" xfId="1" applyFont="1" applyBorder="1" applyAlignment="1">
      <alignment horizontal="center"/>
    </xf>
    <xf numFmtId="10" fontId="3" fillId="0" borderId="0" xfId="1" applyNumberFormat="1" applyFont="1"/>
    <xf numFmtId="9" fontId="3" fillId="0" borderId="0" xfId="5" applyFont="1"/>
    <xf numFmtId="0" fontId="13" fillId="0" borderId="14" xfId="4" applyFont="1" applyBorder="1" applyAlignment="1">
      <alignment horizontal="center"/>
    </xf>
    <xf numFmtId="0" fontId="13" fillId="0" borderId="15" xfId="4" applyFont="1" applyBorder="1" applyAlignment="1">
      <alignment horizontal="center"/>
    </xf>
    <xf numFmtId="0" fontId="13" fillId="0" borderId="16" xfId="4" applyFont="1" applyBorder="1" applyAlignment="1">
      <alignment horizontal="center"/>
    </xf>
    <xf numFmtId="0" fontId="3" fillId="0" borderId="4" xfId="1" applyFont="1" applyBorder="1" applyAlignment="1">
      <alignment horizontal="left" vertical="center"/>
    </xf>
    <xf numFmtId="0" fontId="16" fillId="0" borderId="1" xfId="3" applyFont="1" applyBorder="1" applyAlignment="1">
      <alignment horizontal="left" vertical="center" wrapText="1"/>
    </xf>
    <xf numFmtId="0" fontId="16" fillId="0" borderId="0" xfId="3" applyFont="1" applyBorder="1" applyAlignment="1">
      <alignment horizontal="left" vertical="center" wrapText="1"/>
    </xf>
    <xf numFmtId="0" fontId="16" fillId="0" borderId="2" xfId="3" applyFont="1" applyBorder="1" applyAlignment="1">
      <alignment horizontal="left" vertical="center" wrapText="1"/>
    </xf>
    <xf numFmtId="0" fontId="15" fillId="0" borderId="1" xfId="4" applyFont="1" applyFill="1" applyBorder="1" applyAlignment="1">
      <alignment horizontal="center" vertical="center"/>
    </xf>
    <xf numFmtId="0" fontId="15" fillId="0" borderId="0" xfId="4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wrapText="1"/>
    </xf>
    <xf numFmtId="0" fontId="16" fillId="0" borderId="0" xfId="4" applyFont="1" applyFill="1" applyBorder="1" applyAlignment="1">
      <alignment horizontal="center" wrapText="1"/>
    </xf>
    <xf numFmtId="0" fontId="16" fillId="0" borderId="2" xfId="4" applyFont="1" applyFill="1" applyBorder="1" applyAlignment="1">
      <alignment horizontal="center" wrapText="1"/>
    </xf>
    <xf numFmtId="0" fontId="14" fillId="0" borderId="1" xfId="4" applyFont="1" applyBorder="1" applyAlignment="1">
      <alignment horizontal="center"/>
    </xf>
    <xf numFmtId="0" fontId="14" fillId="0" borderId="0" xfId="4" applyFont="1" applyBorder="1" applyAlignment="1">
      <alignment horizontal="center"/>
    </xf>
    <xf numFmtId="0" fontId="14" fillId="0" borderId="2" xfId="4" applyFont="1" applyBorder="1" applyAlignment="1">
      <alignment horizontal="center"/>
    </xf>
  </cellXfs>
  <cellStyles count="6">
    <cellStyle name="Normal" xfId="0" builtinId="0"/>
    <cellStyle name="Normal 11 4 2 2 2" xfId="4"/>
    <cellStyle name="Normal 3 2" xfId="1"/>
    <cellStyle name="Normal 3 2 2" xfId="3"/>
    <cellStyle name="Porcentagem" xfId="5" builtinId="5"/>
    <cellStyle name="Porcentagem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31</xdr:row>
      <xdr:rowOff>11301</xdr:rowOff>
    </xdr:from>
    <xdr:to>
      <xdr:col>0</xdr:col>
      <xdr:colOff>3638551</xdr:colOff>
      <xdr:row>34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151" y="8975384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0</xdr:col>
      <xdr:colOff>581025</xdr:colOff>
      <xdr:row>31</xdr:row>
      <xdr:rowOff>19050</xdr:rowOff>
    </xdr:from>
    <xdr:to>
      <xdr:col>0</xdr:col>
      <xdr:colOff>3190875</xdr:colOff>
      <xdr:row>34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1025" y="1280160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31</xdr:row>
      <xdr:rowOff>0</xdr:rowOff>
    </xdr:from>
    <xdr:to>
      <xdr:col>0</xdr:col>
      <xdr:colOff>3415393</xdr:colOff>
      <xdr:row>34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7200" y="1278255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32</xdr:row>
      <xdr:rowOff>95250</xdr:rowOff>
    </xdr:from>
    <xdr:to>
      <xdr:col>0</xdr:col>
      <xdr:colOff>2333625</xdr:colOff>
      <xdr:row>34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76425" y="1306830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32</xdr:row>
      <xdr:rowOff>57150</xdr:rowOff>
    </xdr:from>
    <xdr:to>
      <xdr:col>0</xdr:col>
      <xdr:colOff>2419349</xdr:colOff>
      <xdr:row>34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571624" y="1303020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0</xdr:colOff>
      <xdr:row>0</xdr:row>
      <xdr:rowOff>66675</xdr:rowOff>
    </xdr:from>
    <xdr:to>
      <xdr:col>0</xdr:col>
      <xdr:colOff>914400</xdr:colOff>
      <xdr:row>1</xdr:row>
      <xdr:rowOff>66673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914400" cy="542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BreakPreview" zoomScaleNormal="100" zoomScaleSheetLayoutView="100" workbookViewId="0">
      <selection activeCell="A7" sqref="A7"/>
    </sheetView>
  </sheetViews>
  <sheetFormatPr defaultColWidth="9.140625" defaultRowHeight="15" x14ac:dyDescent="0.25"/>
  <cols>
    <col min="1" max="1" width="54.5703125" style="30" customWidth="1"/>
    <col min="2" max="2" width="21.7109375" style="31" customWidth="1"/>
    <col min="3" max="3" width="12" style="31" customWidth="1"/>
    <col min="4" max="4" width="10.42578125" style="30" customWidth="1"/>
    <col min="5" max="5" width="62.5703125" style="30" customWidth="1"/>
    <col min="6" max="16384" width="9.140625" style="30"/>
  </cols>
  <sheetData>
    <row r="1" spans="1:5" s="1" customFormat="1" ht="42.75" customHeight="1" x14ac:dyDescent="0.3">
      <c r="A1" s="41" t="s">
        <v>22</v>
      </c>
      <c r="B1" s="42"/>
      <c r="C1" s="43"/>
    </row>
    <row r="2" spans="1:5" s="1" customFormat="1" ht="18.75" customHeight="1" x14ac:dyDescent="0.25">
      <c r="A2" s="54" t="s">
        <v>25</v>
      </c>
      <c r="B2" s="55"/>
      <c r="C2" s="56"/>
    </row>
    <row r="3" spans="1:5" s="1" customFormat="1" ht="18.75" customHeight="1" x14ac:dyDescent="0.2">
      <c r="A3" s="48"/>
      <c r="B3" s="49"/>
      <c r="C3" s="50"/>
    </row>
    <row r="4" spans="1:5" s="2" customFormat="1" ht="12.75" customHeight="1" x14ac:dyDescent="0.2">
      <c r="A4" s="51" t="s">
        <v>24</v>
      </c>
      <c r="B4" s="52"/>
      <c r="C4" s="53"/>
    </row>
    <row r="5" spans="1:5" s="1" customFormat="1" ht="15.75" customHeight="1" x14ac:dyDescent="0.25">
      <c r="A5" s="35"/>
      <c r="B5" s="36"/>
      <c r="C5" s="37"/>
    </row>
    <row r="6" spans="1:5" s="1" customFormat="1" ht="42" customHeight="1" x14ac:dyDescent="0.2">
      <c r="A6" s="45" t="s">
        <v>26</v>
      </c>
      <c r="B6" s="46"/>
      <c r="C6" s="47"/>
    </row>
    <row r="7" spans="1:5" s="3" customFormat="1" ht="15.75" x14ac:dyDescent="0.25">
      <c r="A7" s="32"/>
      <c r="B7" s="33"/>
      <c r="C7" s="34"/>
    </row>
    <row r="8" spans="1:5" s="1" customFormat="1" ht="22.5" customHeight="1" x14ac:dyDescent="0.25">
      <c r="A8" s="4" t="s">
        <v>0</v>
      </c>
      <c r="B8" s="5" t="s">
        <v>1</v>
      </c>
      <c r="C8" s="6" t="s">
        <v>2</v>
      </c>
      <c r="E8" s="7"/>
    </row>
    <row r="9" spans="1:5" s="11" customFormat="1" x14ac:dyDescent="0.25">
      <c r="A9" s="8"/>
      <c r="B9" s="9"/>
      <c r="C9" s="10"/>
    </row>
    <row r="10" spans="1:5" s="1" customFormat="1" x14ac:dyDescent="0.25">
      <c r="A10" s="4" t="s">
        <v>3</v>
      </c>
      <c r="B10" s="5" t="s">
        <v>4</v>
      </c>
      <c r="C10" s="12">
        <v>0.04</v>
      </c>
      <c r="E10" s="13"/>
    </row>
    <row r="11" spans="1:5" s="1" customFormat="1" x14ac:dyDescent="0.25">
      <c r="A11" s="14"/>
      <c r="B11" s="15"/>
      <c r="C11" s="16"/>
    </row>
    <row r="12" spans="1:5" s="1" customFormat="1" x14ac:dyDescent="0.25">
      <c r="A12" s="4" t="s">
        <v>5</v>
      </c>
      <c r="B12" s="5" t="s">
        <v>6</v>
      </c>
      <c r="C12" s="12">
        <v>6.4000000000000003E-3</v>
      </c>
      <c r="E12" s="13"/>
    </row>
    <row r="13" spans="1:5" s="1" customFormat="1" x14ac:dyDescent="0.25">
      <c r="A13" s="14"/>
      <c r="B13" s="15"/>
      <c r="C13" s="17"/>
    </row>
    <row r="14" spans="1:5" s="1" customFormat="1" x14ac:dyDescent="0.25">
      <c r="A14" s="4" t="s">
        <v>7</v>
      </c>
      <c r="B14" s="5" t="s">
        <v>8</v>
      </c>
      <c r="C14" s="12">
        <v>1.2699999999999999E-2</v>
      </c>
      <c r="E14" s="13"/>
    </row>
    <row r="15" spans="1:5" s="1" customFormat="1" x14ac:dyDescent="0.25">
      <c r="A15" s="14"/>
      <c r="B15" s="15"/>
      <c r="C15" s="17"/>
    </row>
    <row r="16" spans="1:5" s="1" customFormat="1" x14ac:dyDescent="0.25">
      <c r="A16" s="4" t="s">
        <v>9</v>
      </c>
      <c r="B16" s="5" t="s">
        <v>10</v>
      </c>
      <c r="C16" s="12">
        <v>0.01</v>
      </c>
      <c r="E16" s="44"/>
    </row>
    <row r="17" spans="1:6" s="1" customFormat="1" hidden="1" x14ac:dyDescent="0.25">
      <c r="A17" s="14"/>
      <c r="B17" s="15"/>
      <c r="C17" s="18"/>
      <c r="E17" s="44"/>
    </row>
    <row r="18" spans="1:6" s="1" customFormat="1" hidden="1" x14ac:dyDescent="0.25">
      <c r="A18" s="14"/>
      <c r="B18" s="15" t="s">
        <v>11</v>
      </c>
      <c r="C18" s="19"/>
      <c r="E18" s="44"/>
    </row>
    <row r="19" spans="1:6" s="1" customFormat="1" x14ac:dyDescent="0.25">
      <c r="A19" s="14"/>
      <c r="B19" s="15"/>
      <c r="C19" s="17"/>
      <c r="E19" s="20"/>
    </row>
    <row r="20" spans="1:6" s="1" customFormat="1" x14ac:dyDescent="0.25">
      <c r="A20" s="14" t="s">
        <v>12</v>
      </c>
      <c r="B20" s="15" t="s">
        <v>12</v>
      </c>
      <c r="C20" s="18">
        <v>0.03</v>
      </c>
    </row>
    <row r="21" spans="1:6" s="1" customFormat="1" x14ac:dyDescent="0.25">
      <c r="A21" s="14" t="s">
        <v>13</v>
      </c>
      <c r="B21" s="15" t="s">
        <v>14</v>
      </c>
      <c r="C21" s="18">
        <v>0.02</v>
      </c>
      <c r="D21" s="21"/>
    </row>
    <row r="22" spans="1:6" s="1" customFormat="1" x14ac:dyDescent="0.25">
      <c r="A22" s="14" t="s">
        <v>15</v>
      </c>
      <c r="B22" s="15" t="s">
        <v>15</v>
      </c>
      <c r="C22" s="18">
        <v>6.4999999999999997E-3</v>
      </c>
      <c r="F22" s="40"/>
    </row>
    <row r="23" spans="1:6" s="1" customFormat="1" x14ac:dyDescent="0.25">
      <c r="A23" s="14" t="s">
        <v>23</v>
      </c>
      <c r="B23" s="38" t="s">
        <v>23</v>
      </c>
      <c r="C23" s="18">
        <v>4.4999999999999998E-2</v>
      </c>
      <c r="F23" s="39"/>
    </row>
    <row r="24" spans="1:6" s="1" customFormat="1" x14ac:dyDescent="0.25">
      <c r="A24" s="4" t="s">
        <v>16</v>
      </c>
      <c r="B24" s="5" t="s">
        <v>17</v>
      </c>
      <c r="C24" s="12">
        <f>SUM(C20:C23)</f>
        <v>0.10150000000000001</v>
      </c>
      <c r="F24" s="1">
        <v>6.22</v>
      </c>
    </row>
    <row r="25" spans="1:6" s="1" customFormat="1" x14ac:dyDescent="0.25">
      <c r="A25" s="14"/>
      <c r="B25" s="15"/>
      <c r="C25" s="18"/>
      <c r="F25" s="1">
        <v>1.98</v>
      </c>
    </row>
    <row r="26" spans="1:6" s="1" customFormat="1" x14ac:dyDescent="0.25">
      <c r="A26" s="4" t="s">
        <v>18</v>
      </c>
      <c r="B26" s="5" t="s">
        <v>19</v>
      </c>
      <c r="C26" s="12">
        <v>6.1600000000000002E-2</v>
      </c>
      <c r="E26" s="13"/>
      <c r="F26" s="1">
        <f>SUM(F24-F25)</f>
        <v>4.24</v>
      </c>
    </row>
    <row r="27" spans="1:6" s="23" customFormat="1" x14ac:dyDescent="0.25">
      <c r="A27" s="8"/>
      <c r="B27" s="9"/>
      <c r="C27" s="22"/>
    </row>
    <row r="28" spans="1:6" s="1" customFormat="1" x14ac:dyDescent="0.25">
      <c r="A28" s="24" t="s">
        <v>20</v>
      </c>
      <c r="B28" s="25"/>
      <c r="C28" s="12">
        <f>ROUND((((1+C10+C16+C14+C18)*(1+C12)*(1+C26))/(1-C24))-1,4)</f>
        <v>0.2636</v>
      </c>
    </row>
    <row r="29" spans="1:6" s="1" customFormat="1" ht="12.75" x14ac:dyDescent="0.2">
      <c r="A29" s="26"/>
      <c r="B29" s="27"/>
      <c r="C29" s="28"/>
      <c r="E29" s="13"/>
    </row>
    <row r="30" spans="1:6" s="1" customFormat="1" ht="12.75" x14ac:dyDescent="0.2">
      <c r="A30" s="26"/>
      <c r="B30" s="27"/>
      <c r="C30" s="29"/>
    </row>
    <row r="31" spans="1:6" x14ac:dyDescent="0.25">
      <c r="A31" s="30" t="s">
        <v>21</v>
      </c>
    </row>
  </sheetData>
  <mergeCells count="6">
    <mergeCell ref="A1:C1"/>
    <mergeCell ref="E16:E18"/>
    <mergeCell ref="A6:C6"/>
    <mergeCell ref="A3:C3"/>
    <mergeCell ref="A4:C4"/>
    <mergeCell ref="A2:C2"/>
  </mergeCells>
  <pageMargins left="0.511811024" right="0.511811024" top="0.78740157499999996" bottom="0.78740157499999996" header="0.31496062000000002" footer="0.31496062000000002"/>
  <pageSetup paperSize="9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Júnior</dc:creator>
  <cp:lastModifiedBy>OBRAS 01</cp:lastModifiedBy>
  <cp:lastPrinted>2023-01-03T16:22:45Z</cp:lastPrinted>
  <dcterms:created xsi:type="dcterms:W3CDTF">2018-02-08T17:59:29Z</dcterms:created>
  <dcterms:modified xsi:type="dcterms:W3CDTF">2023-02-14T13:44:52Z</dcterms:modified>
</cp:coreProperties>
</file>